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63.51.75.14\share\事務DATA\事務書類\時間外届け\"/>
    </mc:Choice>
  </mc:AlternateContent>
  <xr:revisionPtr revIDLastSave="0" documentId="13_ncr:1_{645F9305-E37D-40CF-9F16-A134B0793C1C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38号館用" sheetId="1" r:id="rId1"/>
    <sheet name="選択リスト" sheetId="2" r:id="rId2"/>
  </sheets>
  <definedNames>
    <definedName name="_xlnm.Print_Area" localSheetId="0">'38号館用'!$A$2:$J$21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4" i="1" l="1"/>
  <c r="I16" i="1"/>
  <c r="D16" i="1"/>
  <c r="C16" i="1"/>
  <c r="I14" i="1"/>
  <c r="E15" i="1"/>
</calcChain>
</file>

<file path=xl/sharedStrings.xml><?xml version="1.0" encoding="utf-8"?>
<sst xmlns="http://schemas.openxmlformats.org/spreadsheetml/2006/main" count="121" uniqueCount="95">
  <si>
    <t>氏名</t>
    <rPh sb="0" eb="2">
      <t>シメイ</t>
    </rPh>
    <phoneticPr fontId="1"/>
  </si>
  <si>
    <t>指導教員</t>
    <rPh sb="0" eb="2">
      <t>シドウ</t>
    </rPh>
    <rPh sb="2" eb="4">
      <t>キョウイン</t>
    </rPh>
    <phoneticPr fontId="1"/>
  </si>
  <si>
    <t>研究室</t>
    <rPh sb="0" eb="3">
      <t>ケンキュウシツ</t>
    </rPh>
    <phoneticPr fontId="1"/>
  </si>
  <si>
    <t>使用目的</t>
    <rPh sb="0" eb="2">
      <t>シヨウ</t>
    </rPh>
    <rPh sb="2" eb="4">
      <t>モクテキ</t>
    </rPh>
    <phoneticPr fontId="1"/>
  </si>
  <si>
    <t>使用日時</t>
    <rPh sb="0" eb="2">
      <t>シヨウ</t>
    </rPh>
    <rPh sb="2" eb="4">
      <t>ニチジ</t>
    </rPh>
    <phoneticPr fontId="1"/>
  </si>
  <si>
    <t>使用場所</t>
    <rPh sb="0" eb="2">
      <t>シヨウ</t>
    </rPh>
    <rPh sb="2" eb="4">
      <t>バショ</t>
    </rPh>
    <phoneticPr fontId="1"/>
  </si>
  <si>
    <t>電気使用</t>
    <rPh sb="0" eb="2">
      <t>デンキ</t>
    </rPh>
    <rPh sb="2" eb="4">
      <t>シヨウ</t>
    </rPh>
    <phoneticPr fontId="1"/>
  </si>
  <si>
    <t>ガス使用</t>
    <rPh sb="2" eb="4">
      <t>シヨウ</t>
    </rPh>
    <phoneticPr fontId="1"/>
  </si>
  <si>
    <t>水道使用</t>
    <rPh sb="0" eb="2">
      <t>スイドウ</t>
    </rPh>
    <rPh sb="2" eb="4">
      <t>シヨウ</t>
    </rPh>
    <phoneticPr fontId="1"/>
  </si>
  <si>
    <t>設備</t>
    <rPh sb="0" eb="2">
      <t>セツビ</t>
    </rPh>
    <phoneticPr fontId="1"/>
  </si>
  <si>
    <t>有 ・ 無</t>
    <rPh sb="0" eb="1">
      <t>ユウ</t>
    </rPh>
    <rPh sb="4" eb="5">
      <t>ム</t>
    </rPh>
    <phoneticPr fontId="1"/>
  </si>
  <si>
    <t>許可印</t>
    <rPh sb="0" eb="2">
      <t>キョカ</t>
    </rPh>
    <rPh sb="2" eb="3">
      <t>イン</t>
    </rPh>
    <phoneticPr fontId="1"/>
  </si>
  <si>
    <t>（　使　用　上　の　注　意　）</t>
    <rPh sb="2" eb="3">
      <t>ツカ</t>
    </rPh>
    <rPh sb="4" eb="5">
      <t>ヨウ</t>
    </rPh>
    <rPh sb="6" eb="7">
      <t>ジョウ</t>
    </rPh>
    <rPh sb="10" eb="11">
      <t>チュウ</t>
    </rPh>
    <rPh sb="12" eb="13">
      <t>イ</t>
    </rPh>
    <phoneticPr fontId="1"/>
  </si>
  <si>
    <t>※</t>
    <phoneticPr fontId="1"/>
  </si>
  <si>
    <t>共同利用
センター</t>
    <rPh sb="0" eb="2">
      <t>キョウドウ</t>
    </rPh>
    <rPh sb="2" eb="4">
      <t>リヨウ</t>
    </rPh>
    <phoneticPr fontId="1"/>
  </si>
  <si>
    <t>守衛室</t>
    <rPh sb="0" eb="1">
      <t>マモル</t>
    </rPh>
    <rPh sb="1" eb="2">
      <t>マモル</t>
    </rPh>
    <rPh sb="2" eb="3">
      <t>シツ</t>
    </rPh>
    <phoneticPr fontId="1"/>
  </si>
  <si>
    <t>総務課</t>
    <rPh sb="0" eb="1">
      <t>ソウ</t>
    </rPh>
    <rPh sb="1" eb="2">
      <t>ツトメル</t>
    </rPh>
    <rPh sb="2" eb="3">
      <t>カ</t>
    </rPh>
    <phoneticPr fontId="1"/>
  </si>
  <si>
    <t>研究科
学部</t>
    <rPh sb="0" eb="3">
      <t>ケンキュウカ</t>
    </rPh>
    <phoneticPr fontId="1"/>
  </si>
  <si>
    <t>専攻
学科</t>
    <rPh sb="0" eb="2">
      <t>センコウ</t>
    </rPh>
    <phoneticPr fontId="1"/>
  </si>
  <si>
    <t>　（いずれかを○で囲むこと）　</t>
    <phoneticPr fontId="1"/>
  </si>
  <si>
    <t>氏名　</t>
    <rPh sb="0" eb="2">
      <t>シメイ</t>
    </rPh>
    <phoneticPr fontId="1"/>
  </si>
  <si>
    <t>提出日</t>
    <phoneticPr fontId="1"/>
  </si>
  <si>
    <t>令和　　　　年　　　　　　月　　　　　日</t>
    <rPh sb="0" eb="2">
      <t>レイワ</t>
    </rPh>
    <phoneticPr fontId="1"/>
  </si>
  <si>
    <t>印</t>
    <rPh sb="0" eb="1">
      <t>イン</t>
    </rPh>
    <phoneticPr fontId="1"/>
  </si>
  <si>
    <t>日間　</t>
    <phoneticPr fontId="1"/>
  </si>
  <si>
    <t>階</t>
    <phoneticPr fontId="1"/>
  </si>
  <si>
    <t>携帯番号:</t>
    <phoneticPr fontId="1"/>
  </si>
  <si>
    <t>番　</t>
    <phoneticPr fontId="1"/>
  </si>
  <si>
    <t>N-102</t>
    <phoneticPr fontId="1"/>
  </si>
  <si>
    <t>N-101</t>
    <phoneticPr fontId="1"/>
  </si>
  <si>
    <t>共同利用センター</t>
    <rPh sb="0" eb="2">
      <t>キョウドウ</t>
    </rPh>
    <rPh sb="2" eb="4">
      <t>リヨウ</t>
    </rPh>
    <phoneticPr fontId="1"/>
  </si>
  <si>
    <t>38号館</t>
  </si>
  <si>
    <t>38号館</t>
    <rPh sb="2" eb="4">
      <t>ゴウカン</t>
    </rPh>
    <phoneticPr fontId="1"/>
  </si>
  <si>
    <t>38号館</t>
    <phoneticPr fontId="1"/>
  </si>
  <si>
    <r>
      <t xml:space="preserve">時から
</t>
    </r>
    <r>
      <rPr>
        <sz val="6"/>
        <rFont val="BIZ UDP明朝 Medium"/>
        <family val="1"/>
        <charset val="128"/>
      </rPr>
      <t>(24時間表記）</t>
    </r>
    <rPh sb="7" eb="11">
      <t>ジカンヒョウキ</t>
    </rPh>
    <phoneticPr fontId="1"/>
  </si>
  <si>
    <r>
      <t xml:space="preserve">時まで
</t>
    </r>
    <r>
      <rPr>
        <sz val="6"/>
        <rFont val="BIZ UDP明朝 Medium"/>
        <family val="1"/>
        <charset val="128"/>
      </rPr>
      <t>(24時間表記）</t>
    </r>
    <phoneticPr fontId="1"/>
  </si>
  <si>
    <t xml:space="preserve"> </t>
    <phoneticPr fontId="1"/>
  </si>
  <si>
    <t>内線：</t>
    <rPh sb="0" eb="2">
      <t>ナイセン</t>
    </rPh>
    <phoneticPr fontId="1"/>
  </si>
  <si>
    <t>研究室：　　</t>
    <phoneticPr fontId="1"/>
  </si>
  <si>
    <t>N-103</t>
  </si>
  <si>
    <t>N-105</t>
  </si>
  <si>
    <t>N-107</t>
  </si>
  <si>
    <t>N-108</t>
  </si>
  <si>
    <t>N-115</t>
  </si>
  <si>
    <t>N-116</t>
  </si>
  <si>
    <t>N-118</t>
  </si>
  <si>
    <t>N-119</t>
  </si>
  <si>
    <t>N-120</t>
  </si>
  <si>
    <t>N-121</t>
  </si>
  <si>
    <t>N-122</t>
  </si>
  <si>
    <t>S-120</t>
  </si>
  <si>
    <t>S-117</t>
    <phoneticPr fontId="1"/>
  </si>
  <si>
    <t>S-118</t>
  </si>
  <si>
    <t>S-119</t>
  </si>
  <si>
    <t>22号館</t>
    <rPh sb="2" eb="4">
      <t>ゴウカン</t>
    </rPh>
    <phoneticPr fontId="1"/>
  </si>
  <si>
    <t>39号館</t>
    <rPh sb="2" eb="4">
      <t>ゴウカン</t>
    </rPh>
    <phoneticPr fontId="1"/>
  </si>
  <si>
    <t>試料調整室</t>
    <rPh sb="0" eb="4">
      <t>シリョウチョウセイ</t>
    </rPh>
    <phoneticPr fontId="1"/>
  </si>
  <si>
    <t>共同研究室
(701)</t>
    <rPh sb="0" eb="2">
      <t>キョウドウ</t>
    </rPh>
    <rPh sb="2" eb="4">
      <t>ケンキュウ</t>
    </rPh>
    <phoneticPr fontId="1"/>
  </si>
  <si>
    <t>共同研究室
(802)</t>
    <phoneticPr fontId="1"/>
  </si>
  <si>
    <t>-</t>
    <phoneticPr fontId="1"/>
  </si>
  <si>
    <t>TEM 室</t>
    <phoneticPr fontId="1"/>
  </si>
  <si>
    <t>SEM 室</t>
    <phoneticPr fontId="1"/>
  </si>
  <si>
    <t>MASS1 室</t>
    <phoneticPr fontId="1"/>
  </si>
  <si>
    <t>熱物性 室</t>
    <rPh sb="0" eb="3">
      <t>ネツブッセイ</t>
    </rPh>
    <phoneticPr fontId="1"/>
  </si>
  <si>
    <t>ESR 室</t>
    <phoneticPr fontId="1"/>
  </si>
  <si>
    <t>NMR2 室</t>
    <phoneticPr fontId="1"/>
  </si>
  <si>
    <t>NMR1 室</t>
    <phoneticPr fontId="1"/>
  </si>
  <si>
    <t>EPMA 室</t>
    <phoneticPr fontId="1"/>
  </si>
  <si>
    <t>ESCA 室</t>
    <phoneticPr fontId="1"/>
  </si>
  <si>
    <t>SIMS 室</t>
    <phoneticPr fontId="1"/>
  </si>
  <si>
    <t>グロー放電 室</t>
    <rPh sb="3" eb="5">
      <t>ホウデン</t>
    </rPh>
    <phoneticPr fontId="1"/>
  </si>
  <si>
    <t>有</t>
    <rPh sb="0" eb="1">
      <t>アリ</t>
    </rPh>
    <phoneticPr fontId="1"/>
  </si>
  <si>
    <t>無</t>
    <rPh sb="0" eb="1">
      <t>ム</t>
    </rPh>
    <phoneticPr fontId="1"/>
  </si>
  <si>
    <t>共同研究室
(803)</t>
    <phoneticPr fontId="1"/>
  </si>
  <si>
    <t>39-S701</t>
    <phoneticPr fontId="1"/>
  </si>
  <si>
    <t>39-S803</t>
    <phoneticPr fontId="1"/>
  </si>
  <si>
    <t>39-S802</t>
    <phoneticPr fontId="1"/>
  </si>
  <si>
    <t>(2023.05v2)</t>
    <phoneticPr fontId="1"/>
  </si>
  <si>
    <t>有 ・ 無</t>
    <phoneticPr fontId="1"/>
  </si>
  <si>
    <r>
      <t>◆共同利用センター装置室</t>
    </r>
    <r>
      <rPr>
        <b/>
        <sz val="18"/>
        <rFont val="BIZ UDP明朝 Medium"/>
        <family val="1"/>
        <charset val="128"/>
      </rPr>
      <t>　</t>
    </r>
    <rPh sb="1" eb="3">
      <t>キョウドウ</t>
    </rPh>
    <rPh sb="3" eb="5">
      <t>リヨウ</t>
    </rPh>
    <rPh sb="9" eb="12">
      <t>ソウチシツ</t>
    </rPh>
    <phoneticPr fontId="1"/>
  </si>
  <si>
    <r>
      <t xml:space="preserve">時間外使用・学内宿泊 願
</t>
    </r>
    <r>
      <rPr>
        <b/>
        <sz val="10"/>
        <color indexed="23"/>
        <rFont val="BIZ UDP明朝 Medium"/>
        <family val="1"/>
        <charset val="128"/>
      </rPr>
      <t>（いずれかを○で囲むこと）</t>
    </r>
    <rPh sb="6" eb="8">
      <t>ガクナイ</t>
    </rPh>
    <rPh sb="8" eb="10">
      <t>シュクハク</t>
    </rPh>
    <phoneticPr fontId="1"/>
  </si>
  <si>
    <t>※代表者携帯番号：</t>
    <rPh sb="4" eb="6">
      <t>ケイタイ</t>
    </rPh>
    <rPh sb="6" eb="8">
      <t>バンゴウ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</si>
  <si>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</si>
  <si>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</si>
  <si>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</si>
  <si>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日</t>
    <rPh sb="0" eb="1">
      <t>ヒ</t>
    </rPh>
    <phoneticPr fontId="1"/>
  </si>
  <si>
    <r>
      <t xml:space="preserve">
　1.　時間外とは、土曜・日曜、休日（大学が休日の日を含む）及び、平日 18時以降 22時までに
　　　使用する場合をいい、9時前および22時以降を含む場合は学内宿泊願として願い出ること。
　2.　本届出は、使用する機器室ごとに提出すること。
　3.　時間外使用、学内宿泊とも、保安上２名以上で使用することを原則とする。
    　3名以上で使用する場合は別紙に学年、学籍番号、氏名を記載して添付すること。
　4.　本届出は、指導教員の許可を得たのち、共同利用センターの利用確認印（事務室受付時間内と
　 　 する）を得て、使用当日（土･日･休日の場合は、その前日）の午後5時までに総務課分室および
　　　守衛室に提出すること。
　5.　連続して使用する場合でも、原則として提出日から１週間先(8日)までの許可とします。
　6.　</t>
    </r>
    <r>
      <rPr>
        <b/>
        <sz val="11"/>
        <rFont val="BIZ UD明朝 Medium"/>
        <family val="1"/>
        <charset val="128"/>
      </rPr>
      <t>終了後は、必ず守衛室に鍵を返却すること。</t>
    </r>
    <r>
      <rPr>
        <sz val="11"/>
        <rFont val="BIZ UD明朝 Medium"/>
        <family val="1"/>
        <charset val="128"/>
      </rPr>
      <t xml:space="preserve">
　7.　門限時間（２２時）以降の入校及び外出は、禁止する。
　8.　電気、ガス、水道等の使用に際しては、浪費をさけ、事故のないよう注意すること。
　　　（特に火災予防に留意すること）
　9.　救急車の要請や火災などの緊急事態発生時は、西門守衛室(内線：6999番)に至急連絡すること。
　　  また、担当教員に連絡すること。
</t>
    </r>
    <rPh sb="11" eb="13">
      <t>ドヨウ</t>
    </rPh>
    <rPh sb="64" eb="66">
      <t>ジマエ</t>
    </rPh>
    <rPh sb="109" eb="111">
      <t>キキ</t>
    </rPh>
    <rPh sb="145" eb="147">
      <t>イジョウ</t>
    </rPh>
    <rPh sb="537" eb="541">
      <t>タントウキョウイン</t>
    </rPh>
    <rPh sb="542" eb="544">
      <t>レンラク</t>
    </rPh>
    <phoneticPr fontId="1"/>
  </si>
  <si>
    <t>粉末X線 室</t>
    <rPh sb="0" eb="2">
      <t>フンマツ</t>
    </rPh>
    <rPh sb="3" eb="4">
      <t>セン</t>
    </rPh>
    <phoneticPr fontId="1"/>
  </si>
  <si>
    <t>蛍光X線 室</t>
    <rPh sb="0" eb="2">
      <t>ケイコウ</t>
    </rPh>
    <rPh sb="3" eb="4">
      <t>セン</t>
    </rPh>
    <phoneticPr fontId="1"/>
  </si>
  <si>
    <t>単結晶X線 室</t>
    <rPh sb="0" eb="3">
      <t>タンケッショウ</t>
    </rPh>
    <rPh sb="4" eb="5">
      <t>セン</t>
    </rPh>
    <phoneticPr fontId="1"/>
  </si>
  <si>
    <t>化学共通実験室(1)</t>
    <rPh sb="0" eb="7">
      <t>カガクキョウツウジッケンシツ</t>
    </rPh>
    <phoneticPr fontId="1"/>
  </si>
  <si>
    <t>部屋名を設定</t>
    <rPh sb="0" eb="3">
      <t>ヘヤメイ</t>
    </rPh>
    <rPh sb="4" eb="6">
      <t>セッテイ</t>
    </rPh>
    <phoneticPr fontId="1"/>
  </si>
  <si>
    <t>部屋番号：</t>
    <rPh sb="0" eb="2">
      <t>ヘヤ</t>
    </rPh>
    <phoneticPr fontId="1"/>
  </si>
  <si>
    <t>ICP室 ２</t>
    <phoneticPr fontId="1"/>
  </si>
  <si>
    <t>ICP 室 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</si>
</sst>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###&quot;年&quot;"/>
    <numFmt numFmtId="177" formatCode="h:mm;@"/>
    <numFmt numFmtId="178" formatCode=";;;"/>
    <numFmt numFmtId="179" formatCode="##&quot;月&quot;"/>
    <numFmt numFmtId="180" formatCode="##&quot;日&quot;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11"/>
      <name val="BIZ UDP明朝 Medium"/>
      <family val="1"/>
      <charset val="128"/>
    </font>
    <font>
      <sz val="9"/>
      <name val="BIZ UDP明朝 Medium"/>
      <family val="1"/>
      <charset val="128"/>
    </font>
    <font>
      <sz val="10"/>
      <name val="BIZ UDP明朝 Medium"/>
      <family val="1"/>
      <charset val="128"/>
    </font>
    <font>
      <sz val="8"/>
      <name val="BIZ UDP明朝 Medium"/>
      <family val="1"/>
      <charset val="128"/>
    </font>
    <font>
      <sz val="14"/>
      <name val="BIZ UDP明朝 Medium"/>
      <family val="1"/>
      <charset val="128"/>
    </font>
    <font>
      <sz val="12"/>
      <name val="BIZ UDP明朝 Medium"/>
      <family val="1"/>
      <charset val="128"/>
    </font>
    <font>
      <sz val="11"/>
      <name val="BIZ UD明朝 Medium"/>
      <family val="1"/>
      <charset val="128"/>
    </font>
    <font>
      <b/>
      <sz val="11"/>
      <name val="BIZ UD明朝 Medium"/>
      <family val="1"/>
      <charset val="128"/>
    </font>
    <font>
      <sz val="6"/>
      <name val="BIZ UDP明朝 Medium"/>
      <family val="1"/>
      <charset val="128"/>
    </font>
    <font>
      <sz val="10.5"/>
      <name val="BIZ UDP明朝 Medium"/>
      <family val="1"/>
      <charset val="128"/>
    </font>
    <font>
      <b/>
      <u/>
      <sz val="18"/>
      <name val="BIZ UDP明朝 Medium"/>
      <family val="1"/>
      <charset val="128"/>
    </font>
    <font>
      <b/>
      <sz val="18"/>
      <name val="BIZ UDP明朝 Medium"/>
      <family val="1"/>
      <charset val="128"/>
    </font>
    <font>
      <b/>
      <sz val="10"/>
      <color indexed="23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ashed">
        <color theme="0" tint="-0.499984740745262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>
      <alignment vertical="center"/>
    </xf>
    <xf numFmtId="0" fontId="2" fillId="0" borderId="2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distributed" vertical="center" indent="1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4" fontId="0" fillId="0" borderId="0" xfId="0" applyNumberForma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7" fontId="0" fillId="0" borderId="0" xfId="0" applyNumberFormat="1">
      <alignment vertical="center"/>
    </xf>
    <xf numFmtId="0" fontId="8" fillId="0" borderId="3" xfId="0" applyFont="1" applyBorder="1" applyAlignment="1" applyProtection="1">
      <alignment vertical="center"/>
      <protection locked="0"/>
    </xf>
    <xf numFmtId="49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vertical="center"/>
      <protection locked="0"/>
    </xf>
    <xf numFmtId="0" fontId="8" fillId="0" borderId="3" xfId="0" applyNumberFormat="1" applyFont="1" applyBorder="1" applyAlignment="1" applyProtection="1">
      <alignment vertical="center"/>
      <protection locked="0"/>
    </xf>
    <xf numFmtId="176" fontId="3" fillId="0" borderId="10" xfId="0" applyNumberFormat="1" applyFont="1" applyBorder="1" applyAlignment="1" applyProtection="1">
      <alignment horizontal="right" vertical="center"/>
      <protection locked="0"/>
    </xf>
    <xf numFmtId="179" fontId="3" fillId="0" borderId="6" xfId="0" applyNumberFormat="1" applyFont="1" applyBorder="1" applyAlignment="1" applyProtection="1">
      <alignment horizontal="right" vertical="center"/>
      <protection locked="0"/>
    </xf>
    <xf numFmtId="179" fontId="3" fillId="0" borderId="1" xfId="0" applyNumberFormat="1" applyFont="1" applyBorder="1" applyAlignment="1" applyProtection="1">
      <alignment horizontal="right" vertical="center"/>
      <protection locked="0"/>
    </xf>
    <xf numFmtId="180" fontId="3" fillId="0" borderId="6" xfId="0" applyNumberFormat="1" applyFont="1" applyBorder="1" applyAlignment="1" applyProtection="1">
      <alignment horizontal="right" vertical="center"/>
      <protection locked="0"/>
    </xf>
    <xf numFmtId="180" fontId="3" fillId="0" borderId="1" xfId="0" applyNumberFormat="1" applyFont="1" applyBorder="1" applyAlignment="1" applyProtection="1">
      <alignment horizontal="right" vertical="center"/>
      <protection locked="0"/>
    </xf>
    <xf numFmtId="176" fontId="3" fillId="0" borderId="5" xfId="0" applyNumberFormat="1" applyFont="1" applyBorder="1" applyAlignment="1" applyProtection="1">
      <alignment horizontal="right" vertical="center"/>
      <protection locked="0"/>
    </xf>
    <xf numFmtId="0" fontId="8" fillId="0" borderId="29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right" vertical="center" wrapText="1"/>
      <protection locked="0"/>
    </xf>
    <xf numFmtId="0" fontId="3" fillId="0" borderId="10" xfId="0" applyFont="1" applyBorder="1" applyAlignment="1" applyProtection="1">
      <alignment horizontal="right" vertical="center" wrapText="1"/>
      <protection locked="0"/>
    </xf>
    <xf numFmtId="0" fontId="3" fillId="0" borderId="13" xfId="0" applyFont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right" vertical="center" wrapText="1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 textRotation="255"/>
      <protection locked="0"/>
    </xf>
    <xf numFmtId="0" fontId="6" fillId="0" borderId="18" xfId="0" applyFont="1" applyBorder="1" applyAlignment="1" applyProtection="1">
      <alignment horizontal="center" vertical="center" textRotation="255"/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20" xfId="0" applyFont="1" applyBorder="1" applyAlignment="1" applyProtection="1">
      <alignment horizontal="right" vertical="center"/>
      <protection locked="0"/>
    </xf>
    <xf numFmtId="0" fontId="3" fillId="0" borderId="11" xfId="0" applyFont="1" applyBorder="1" applyAlignment="1" applyProtection="1">
      <alignment horizontal="right" vertical="center"/>
      <protection locked="0"/>
    </xf>
    <xf numFmtId="0" fontId="3" fillId="0" borderId="25" xfId="0" applyFont="1" applyBorder="1" applyAlignment="1" applyProtection="1">
      <alignment horizontal="right"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distributed" wrapText="1"/>
    </xf>
    <xf numFmtId="0" fontId="3" fillId="0" borderId="1" xfId="0" applyFont="1" applyBorder="1" applyAlignment="1">
      <alignment horizontal="left" vertical="distributed" wrapText="1"/>
    </xf>
    <xf numFmtId="0" fontId="3" fillId="0" borderId="15" xfId="0" applyFont="1" applyBorder="1" applyAlignment="1">
      <alignment horizontal="left" vertical="distributed" wrapText="1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12" fillId="0" borderId="3" xfId="0" applyNumberFormat="1" applyFont="1" applyBorder="1" applyAlignment="1" applyProtection="1">
      <alignment horizontal="center" vertical="center"/>
      <protection locked="0"/>
    </xf>
    <xf numFmtId="0" fontId="8" fillId="0" borderId="3" xfId="0" applyNumberFormat="1" applyFont="1" applyBorder="1" applyAlignment="1" applyProtection="1">
      <alignment horizontal="center" vertical="center"/>
      <protection locked="0"/>
    </xf>
    <xf numFmtId="0" fontId="8" fillId="0" borderId="16" xfId="0" applyNumberFormat="1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16" xfId="0" applyFont="1" applyBorder="1" applyAlignment="1" applyProtection="1">
      <alignment horizontal="right" vertical="center"/>
      <protection locked="0"/>
    </xf>
    <xf numFmtId="0" fontId="3" fillId="0" borderId="17" xfId="0" applyFont="1" applyBorder="1" applyAlignment="1">
      <alignment horizontal="distributed" vertical="center" indent="1"/>
    </xf>
    <xf numFmtId="0" fontId="3" fillId="0" borderId="18" xfId="0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19" xfId="0" applyFont="1" applyBorder="1" applyAlignment="1" applyProtection="1">
      <alignment horizontal="right" vertical="center" wrapText="1"/>
      <protection locked="0"/>
    </xf>
    <xf numFmtId="0" fontId="3" fillId="0" borderId="24" xfId="0" applyFont="1" applyBorder="1" applyAlignment="1" applyProtection="1">
      <alignment horizontal="right" vertical="center" wrapText="1"/>
      <protection locked="0"/>
    </xf>
    <xf numFmtId="0" fontId="3" fillId="0" borderId="0" xfId="0" applyFont="1" applyBorder="1" applyAlignment="1" applyProtection="1">
      <alignment horizontal="right" vertical="center" wrapText="1"/>
      <protection locked="0"/>
    </xf>
    <xf numFmtId="0" fontId="3" fillId="0" borderId="11" xfId="0" applyFont="1" applyBorder="1" applyAlignment="1" applyProtection="1">
      <alignment horizontal="right" vertical="center" wrapText="1"/>
      <protection locked="0"/>
    </xf>
    <xf numFmtId="0" fontId="14" fillId="0" borderId="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485775</xdr:colOff>
      <xdr:row>14</xdr:row>
      <xdr:rowOff>390525</xdr:rowOff>
    </xdr:from>
    <xdr:to>
      <xdr:col>12</xdr:col>
      <xdr:colOff>619125</xdr:colOff>
      <xdr:row>17</xdr:row>
      <xdr:rowOff>19051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75E72894-3354-48E8-80A9-CF0DEC23FCD3}"/>
            </a:ext>
          </a:extLst>
        </xdr:cNvPr>
        <xdr:cNvSpPr/>
      </xdr:nvSpPr>
      <xdr:spPr>
        <a:xfrm>
          <a:off x="7572375" y="5619750"/>
          <a:ext cx="1581150" cy="1076326"/>
        </a:xfrm>
        <a:prstGeom prst="borderCallout1">
          <a:avLst>
            <a:gd name="adj1" fmla="val 53634"/>
            <a:gd name="adj2" fmla="val 1013"/>
            <a:gd name="adj3" fmla="val 24735"/>
            <a:gd name="adj4" fmla="val -155481"/>
          </a:avLst>
        </a:prstGeom>
        <a:solidFill>
          <a:schemeClr val="bg1"/>
        </a:solidFill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chemeClr val="tx1"/>
              </a:solidFill>
            </a:rPr>
            <a:t>F16</a:t>
          </a:r>
          <a:r>
            <a:rPr kumimoji="1" lang="ja-JP" altLang="en-US" sz="1100" b="1">
              <a:solidFill>
                <a:schemeClr val="tx1"/>
              </a:solidFill>
            </a:rPr>
            <a:t>セルで</a:t>
          </a:r>
          <a:r>
            <a:rPr kumimoji="1" lang="ja-JP" altLang="en-US" sz="1100">
              <a:solidFill>
                <a:schemeClr val="tx1"/>
              </a:solidFill>
            </a:rPr>
            <a:t>リストから部屋名を選ぶと他は自動で選択されます。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リストにない部屋は自力で記入してください。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 fPrintsWithSheet="0"/>
  </xdr:twoCellAnchor>
  <xdr:twoCellAnchor>
    <xdr:from>
      <xdr:col>10</xdr:col>
      <xdr:colOff>285750</xdr:colOff>
      <xdr:row>8</xdr:row>
      <xdr:rowOff>104775</xdr:rowOff>
    </xdr:from>
    <xdr:to>
      <xdr:col>11</xdr:col>
      <xdr:colOff>581025</xdr:colOff>
      <xdr:row>10</xdr:row>
      <xdr:rowOff>114300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E43A69FA-FEF7-49EA-8C79-959E0E60DCD2}"/>
            </a:ext>
          </a:extLst>
        </xdr:cNvPr>
        <xdr:cNvSpPr/>
      </xdr:nvSpPr>
      <xdr:spPr>
        <a:xfrm>
          <a:off x="7372350" y="2867025"/>
          <a:ext cx="1019175" cy="638175"/>
        </a:xfrm>
        <a:prstGeom prst="wedgeRectCallout">
          <a:avLst>
            <a:gd name="adj1" fmla="val -264758"/>
            <a:gd name="adj2" fmla="val 20639"/>
          </a:avLst>
        </a:prstGeom>
        <a:solidFill>
          <a:schemeClr val="bg1"/>
        </a:solidFill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chemeClr val="tx1"/>
              </a:solidFill>
            </a:rPr>
            <a:t>研究室名と内線番号を記入してください</a:t>
          </a:r>
        </a:p>
      </xdr:txBody>
    </xdr:sp>
    <xdr:clientData fPrintsWithSheet="0"/>
  </xdr:twoCellAnchor>
  <xdr:twoCellAnchor>
    <xdr:from>
      <xdr:col>10</xdr:col>
      <xdr:colOff>295275</xdr:colOff>
      <xdr:row>5</xdr:row>
      <xdr:rowOff>66675</xdr:rowOff>
    </xdr:from>
    <xdr:to>
      <xdr:col>12</xdr:col>
      <xdr:colOff>19050</xdr:colOff>
      <xdr:row>7</xdr:row>
      <xdr:rowOff>209550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3F8484FF-6AF5-40DE-ABFC-05AB05C9F1ED}"/>
            </a:ext>
          </a:extLst>
        </xdr:cNvPr>
        <xdr:cNvSpPr/>
      </xdr:nvSpPr>
      <xdr:spPr>
        <a:xfrm>
          <a:off x="7381875" y="2085975"/>
          <a:ext cx="1171575" cy="638175"/>
        </a:xfrm>
        <a:prstGeom prst="wedgeRectCallout">
          <a:avLst>
            <a:gd name="adj1" fmla="val -109618"/>
            <a:gd name="adj2" fmla="val 17654"/>
          </a:avLst>
        </a:prstGeom>
        <a:solidFill>
          <a:schemeClr val="bg1"/>
        </a:solidFill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2</a:t>
          </a:r>
          <a:r>
            <a:rPr kumimoji="1" lang="ja-JP" altLang="en-US" sz="1100">
              <a:solidFill>
                <a:schemeClr val="tx1"/>
              </a:solidFill>
            </a:rPr>
            <a:t>名必要です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（安全管理上）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教員も可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 fPrintsWithSheet="0"/>
  </xdr:twoCellAnchor>
  <xdr:twoCellAnchor>
    <xdr:from>
      <xdr:col>10</xdr:col>
      <xdr:colOff>409575</xdr:colOff>
      <xdr:row>12</xdr:row>
      <xdr:rowOff>333374</xdr:rowOff>
    </xdr:from>
    <xdr:to>
      <xdr:col>12</xdr:col>
      <xdr:colOff>523875</xdr:colOff>
      <xdr:row>14</xdr:row>
      <xdr:rowOff>247650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B43D868D-6B62-4AC3-BAE8-104FBC25B83D}"/>
            </a:ext>
          </a:extLst>
        </xdr:cNvPr>
        <xdr:cNvSpPr/>
      </xdr:nvSpPr>
      <xdr:spPr>
        <a:xfrm>
          <a:off x="7496175" y="4610099"/>
          <a:ext cx="1562100" cy="866776"/>
        </a:xfrm>
        <a:prstGeom prst="borderCallout1">
          <a:avLst>
            <a:gd name="adj1" fmla="val 53634"/>
            <a:gd name="adj2" fmla="val 1013"/>
            <a:gd name="adj3" fmla="val 68842"/>
            <a:gd name="adj4" fmla="val -169449"/>
          </a:avLst>
        </a:prstGeom>
        <a:solidFill>
          <a:schemeClr val="bg1"/>
        </a:solidFill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年・月・日・時間</a:t>
          </a:r>
          <a:r>
            <a:rPr kumimoji="1" lang="ja-JP" altLang="en-US" sz="1100" b="0">
              <a:solidFill>
                <a:schemeClr val="tx1"/>
              </a:solidFill>
            </a:rPr>
            <a:t>を数字だけ入力してください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</a:rPr>
            <a:t>曜日と日数は自動入力します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 fPrintsWithSheet="0"/>
  </xdr:twoCellAnchor>
  <xdr:twoCellAnchor>
    <xdr:from>
      <xdr:col>10</xdr:col>
      <xdr:colOff>314325</xdr:colOff>
      <xdr:row>3</xdr:row>
      <xdr:rowOff>95250</xdr:rowOff>
    </xdr:from>
    <xdr:to>
      <xdr:col>12</xdr:col>
      <xdr:colOff>152400</xdr:colOff>
      <xdr:row>3</xdr:row>
      <xdr:rowOff>542925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711B1E73-1844-4550-A804-47D5644BFAA6}"/>
            </a:ext>
          </a:extLst>
        </xdr:cNvPr>
        <xdr:cNvSpPr/>
      </xdr:nvSpPr>
      <xdr:spPr>
        <a:xfrm>
          <a:off x="7400925" y="1257300"/>
          <a:ext cx="1285875" cy="4476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533400</xdr:colOff>
      <xdr:row>18</xdr:row>
      <xdr:rowOff>66674</xdr:rowOff>
    </xdr:from>
    <xdr:to>
      <xdr:col>12</xdr:col>
      <xdr:colOff>666750</xdr:colOff>
      <xdr:row>19</xdr:row>
      <xdr:rowOff>114300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72015A0D-4EC7-41FB-AC8E-E1DE71023EBC}"/>
            </a:ext>
          </a:extLst>
        </xdr:cNvPr>
        <xdr:cNvSpPr/>
      </xdr:nvSpPr>
      <xdr:spPr>
        <a:xfrm>
          <a:off x="7620000" y="6934199"/>
          <a:ext cx="1581150" cy="304801"/>
        </a:xfrm>
        <a:prstGeom prst="borderCallout1">
          <a:avLst>
            <a:gd name="adj1" fmla="val 53634"/>
            <a:gd name="adj2" fmla="val 1013"/>
            <a:gd name="adj3" fmla="val -87764"/>
            <a:gd name="adj4" fmla="val -171144"/>
          </a:avLst>
        </a:prstGeom>
        <a:solidFill>
          <a:schemeClr val="bg1"/>
        </a:solidFill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プルダウンから選択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 fPrintsWithSheet="0"/>
  </xdr:twoCellAnchor>
  <xdr:twoCellAnchor>
    <xdr:from>
      <xdr:col>10</xdr:col>
      <xdr:colOff>533400</xdr:colOff>
      <xdr:row>19</xdr:row>
      <xdr:rowOff>542923</xdr:rowOff>
    </xdr:from>
    <xdr:to>
      <xdr:col>12</xdr:col>
      <xdr:colOff>666750</xdr:colOff>
      <xdr:row>19</xdr:row>
      <xdr:rowOff>2771775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5D2AA2CC-6B0A-4D03-BCDE-AB67D1FA4E50}"/>
            </a:ext>
          </a:extLst>
        </xdr:cNvPr>
        <xdr:cNvSpPr/>
      </xdr:nvSpPr>
      <xdr:spPr>
        <a:xfrm>
          <a:off x="7620000" y="7667623"/>
          <a:ext cx="1581150" cy="2228852"/>
        </a:xfrm>
        <a:prstGeom prst="rect">
          <a:avLst/>
        </a:prstGeom>
        <a:solidFill>
          <a:schemeClr val="bg1"/>
        </a:solidFill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>
              <a:solidFill>
                <a:schemeClr val="tx1"/>
              </a:solidFill>
            </a:rPr>
            <a:t>本シートは一部ロックしてますが、パスワードはかけていないので、必要に応じて「シート保護の解除」をして修正してください。</a:t>
          </a:r>
          <a:endParaRPr kumimoji="1" lang="en-US" altLang="ja-JP" sz="1100" b="0">
            <a:solidFill>
              <a:schemeClr val="tx1"/>
            </a:solidFill>
          </a:endParaRPr>
        </a:p>
        <a:p>
          <a:pPr algn="l">
            <a:lnSpc>
              <a:spcPts val="1100"/>
            </a:lnSpc>
          </a:pPr>
          <a:r>
            <a:rPr kumimoji="1" lang="ja-JP" altLang="en-US" sz="1100" b="0">
              <a:solidFill>
                <a:schemeClr val="tx1"/>
              </a:solidFill>
            </a:rPr>
            <a:t>（ただし大幅な変更は不可です。必要事項の記入の無いシートは受け付けない場合があります）</a:t>
          </a:r>
          <a:endParaRPr kumimoji="1" lang="en-US" altLang="ja-JP" sz="1100" b="0">
            <a:solidFill>
              <a:schemeClr val="tx1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M21"/>
  <sheetViews>
    <sheetView tabSelected="1" zoomScaleNormal="100" workbookViewId="0">
      <selection activeCell="O15" sqref="O15"/>
    </sheetView>
  </sheetViews>
  <sheetFormatPr defaultRowHeight="13.5" x14ac:dyDescent="0.15"/>
  <cols>
    <col min="1" max="1" width="12.875" customWidth="1"/>
    <col min="2" max="2" width="16.625" customWidth="1"/>
    <col min="3" max="3" width="10.125" customWidth="1"/>
    <col min="4" max="4" width="7.625" customWidth="1"/>
    <col min="5" max="5" width="5.625" customWidth="1"/>
    <col min="6" max="6" width="9.625" customWidth="1"/>
    <col min="7" max="7" width="5.625" customWidth="1"/>
    <col min="8" max="8" width="9.625" customWidth="1"/>
    <col min="9" max="9" width="5.625" customWidth="1"/>
    <col min="10" max="10" width="9.625" customWidth="1"/>
    <col min="11" max="13" width="9.5" bestFit="1" customWidth="1"/>
  </cols>
  <sheetData>
    <row r="2" spans="1:13" ht="60" customHeight="1" x14ac:dyDescent="0.15">
      <c r="A2" s="1"/>
      <c r="B2" s="1"/>
      <c r="C2" s="1"/>
      <c r="D2" s="1"/>
      <c r="E2" s="5" t="s">
        <v>15</v>
      </c>
      <c r="F2" s="2"/>
      <c r="G2" s="5" t="s">
        <v>16</v>
      </c>
      <c r="H2" s="2"/>
      <c r="I2" s="5" t="s">
        <v>14</v>
      </c>
      <c r="J2" s="2"/>
    </row>
    <row r="3" spans="1:13" ht="18" customHeight="1" x14ac:dyDescent="0.15">
      <c r="A3" s="4"/>
      <c r="D3" s="3"/>
      <c r="E3" s="10"/>
      <c r="F3" s="11" t="s">
        <v>21</v>
      </c>
      <c r="G3" s="75" t="s">
        <v>22</v>
      </c>
      <c r="H3" s="75"/>
      <c r="I3" s="75"/>
      <c r="J3" s="76"/>
      <c r="K3" s="12"/>
    </row>
    <row r="4" spans="1:13" ht="48" customHeight="1" x14ac:dyDescent="0.15">
      <c r="A4" s="86" t="s">
        <v>79</v>
      </c>
      <c r="B4" s="87"/>
      <c r="C4" s="87"/>
      <c r="D4" s="87"/>
      <c r="E4" s="87"/>
      <c r="F4" s="84" t="s">
        <v>80</v>
      </c>
      <c r="G4" s="84"/>
      <c r="H4" s="84"/>
      <c r="I4" s="84"/>
      <c r="J4" s="85"/>
    </row>
    <row r="5" spans="1:13" ht="19.5" customHeight="1" x14ac:dyDescent="0.15">
      <c r="A5" s="77" t="s">
        <v>0</v>
      </c>
      <c r="B5" s="73" t="s">
        <v>19</v>
      </c>
      <c r="C5" s="74"/>
      <c r="D5" s="74"/>
      <c r="E5" s="95" t="s">
        <v>81</v>
      </c>
      <c r="F5" s="95"/>
      <c r="G5" s="95"/>
      <c r="H5" s="95"/>
      <c r="I5" s="95"/>
      <c r="J5" s="96"/>
    </row>
    <row r="6" spans="1:13" ht="20.100000000000001" customHeight="1" x14ac:dyDescent="0.15">
      <c r="A6" s="79"/>
      <c r="B6" s="80" t="s">
        <v>17</v>
      </c>
      <c r="C6" s="82" t="s">
        <v>18</v>
      </c>
      <c r="D6" s="82"/>
      <c r="E6" s="49"/>
      <c r="F6" s="49"/>
      <c r="G6" s="49" t="s">
        <v>27</v>
      </c>
      <c r="H6" s="36" t="s">
        <v>20</v>
      </c>
      <c r="I6" s="53" t="s">
        <v>13</v>
      </c>
      <c r="J6" s="54"/>
    </row>
    <row r="7" spans="1:13" ht="20.100000000000001" customHeight="1" x14ac:dyDescent="0.15">
      <c r="A7" s="79"/>
      <c r="B7" s="81"/>
      <c r="C7" s="83"/>
      <c r="D7" s="83"/>
      <c r="E7" s="50"/>
      <c r="F7" s="50"/>
      <c r="G7" s="50"/>
      <c r="H7" s="37"/>
      <c r="I7" s="55"/>
      <c r="J7" s="56"/>
    </row>
    <row r="8" spans="1:13" ht="20.100000000000001" customHeight="1" x14ac:dyDescent="0.15">
      <c r="A8" s="79"/>
      <c r="B8" s="38" t="s">
        <v>17</v>
      </c>
      <c r="C8" s="40" t="s">
        <v>18</v>
      </c>
      <c r="D8" s="40"/>
      <c r="E8" s="42"/>
      <c r="F8" s="42"/>
      <c r="G8" s="42" t="s">
        <v>27</v>
      </c>
      <c r="H8" s="88" t="s">
        <v>20</v>
      </c>
      <c r="I8" s="42"/>
      <c r="J8" s="43"/>
    </row>
    <row r="9" spans="1:13" ht="20.100000000000001" customHeight="1" x14ac:dyDescent="0.15">
      <c r="A9" s="78"/>
      <c r="B9" s="39"/>
      <c r="C9" s="41"/>
      <c r="D9" s="41"/>
      <c r="E9" s="44"/>
      <c r="F9" s="44"/>
      <c r="G9" s="44"/>
      <c r="H9" s="89"/>
      <c r="I9" s="44"/>
      <c r="J9" s="45"/>
    </row>
    <row r="10" spans="1:13" ht="30" customHeight="1" x14ac:dyDescent="0.15">
      <c r="A10" s="6" t="s">
        <v>2</v>
      </c>
      <c r="B10" s="23" t="s">
        <v>38</v>
      </c>
      <c r="C10" s="47"/>
      <c r="D10" s="47"/>
      <c r="E10" s="47"/>
      <c r="F10" s="47"/>
      <c r="G10" s="24" t="s">
        <v>37</v>
      </c>
      <c r="H10" s="47"/>
      <c r="I10" s="47"/>
      <c r="J10" s="48"/>
    </row>
    <row r="11" spans="1:13" ht="19.5" customHeight="1" x14ac:dyDescent="0.15">
      <c r="A11" s="90" t="s">
        <v>1</v>
      </c>
      <c r="B11" s="23" t="s">
        <v>26</v>
      </c>
      <c r="C11" s="47"/>
      <c r="D11" s="47"/>
      <c r="E11" s="47"/>
      <c r="F11" s="47"/>
      <c r="G11" s="47"/>
      <c r="H11" s="48"/>
      <c r="I11" s="51" t="s">
        <v>11</v>
      </c>
      <c r="J11" s="68" t="s">
        <v>23</v>
      </c>
    </row>
    <row r="12" spans="1:13" ht="50.25" customHeight="1" x14ac:dyDescent="0.15">
      <c r="A12" s="91"/>
      <c r="B12" s="46"/>
      <c r="C12" s="47"/>
      <c r="D12" s="47"/>
      <c r="E12" s="47"/>
      <c r="F12" s="47"/>
      <c r="G12" s="47"/>
      <c r="H12" s="48"/>
      <c r="I12" s="52"/>
      <c r="J12" s="69"/>
    </row>
    <row r="13" spans="1:13" ht="36" customHeight="1" x14ac:dyDescent="0.15">
      <c r="A13" s="6" t="s">
        <v>3</v>
      </c>
      <c r="B13" s="46"/>
      <c r="C13" s="47"/>
      <c r="D13" s="47"/>
      <c r="E13" s="47"/>
      <c r="F13" s="47"/>
      <c r="G13" s="47"/>
      <c r="H13" s="47"/>
      <c r="I13" s="47"/>
      <c r="J13" s="48"/>
    </row>
    <row r="14" spans="1:13" ht="39" customHeight="1" x14ac:dyDescent="0.15">
      <c r="A14" s="77" t="s">
        <v>4</v>
      </c>
      <c r="B14" s="34" t="s">
        <v>82</v>
      </c>
      <c r="C14" s="30" t="s">
        <v>83</v>
      </c>
      <c r="D14" s="32" t="s">
        <v>85</v>
      </c>
      <c r="E14" s="13" t="str">
        <f>"("&amp;TEXT(B14&amp;"/"&amp;C14&amp;"/"&amp;D14,"aaa")&amp;")"</f>
        <v>(年/月/日)</v>
      </c>
      <c r="F14" s="94"/>
      <c r="G14" s="94"/>
      <c r="H14" s="16" t="s">
        <v>34</v>
      </c>
      <c r="I14" s="92" t="e">
        <f>DATEDIF(B14&amp;"/"&amp;C14&amp;"/"&amp;D14,B15&amp;"/"&amp;C15&amp;"/"&amp;D15,"d")+1</f>
        <v>#VALUE!</v>
      </c>
      <c r="J14" s="57" t="s">
        <v>24</v>
      </c>
      <c r="K14" s="15"/>
      <c r="L14" s="18"/>
      <c r="M14" s="15"/>
    </row>
    <row r="15" spans="1:13" ht="39" customHeight="1" x14ac:dyDescent="0.15">
      <c r="A15" s="78"/>
      <c r="B15" s="29" t="s">
        <v>82</v>
      </c>
      <c r="C15" s="31" t="s">
        <v>83</v>
      </c>
      <c r="D15" s="33" t="s">
        <v>84</v>
      </c>
      <c r="E15" s="14" t="str">
        <f>"("&amp;TEXT(B15&amp;"/"&amp;C15&amp;"/"&amp;D15,"aaa")&amp;")"</f>
        <v>(年/月/日)</v>
      </c>
      <c r="F15" s="44"/>
      <c r="G15" s="44"/>
      <c r="H15" s="17" t="s">
        <v>35</v>
      </c>
      <c r="I15" s="93"/>
      <c r="J15" s="58"/>
    </row>
    <row r="16" spans="1:13" ht="48" customHeight="1" x14ac:dyDescent="0.15">
      <c r="A16" s="6" t="s">
        <v>5</v>
      </c>
      <c r="B16" s="27" t="s">
        <v>30</v>
      </c>
      <c r="C16" s="28" t="e">
        <f>_xlfn.XLOOKUP(F16,選択リスト!C1:C22,選択リスト!A1:A22)</f>
        <v>#N/A</v>
      </c>
      <c r="D16" s="19" t="e">
        <f>_xlfn.XLOOKUP(F16,選択リスト!C1:C22,選択リスト!B1:B22)</f>
        <v>#N/A</v>
      </c>
      <c r="E16" s="19" t="s">
        <v>25</v>
      </c>
      <c r="F16" s="70" t="s">
        <v>91</v>
      </c>
      <c r="G16" s="70"/>
      <c r="H16" s="35" t="s">
        <v>92</v>
      </c>
      <c r="I16" s="71" t="e">
        <f>_xlfn.XLOOKUP(F16,選択リスト!C1:C22,選択リスト!D1:D22)</f>
        <v>#N/A</v>
      </c>
      <c r="J16" s="72"/>
      <c r="K16" s="21"/>
    </row>
    <row r="17" spans="1:10" ht="27" customHeight="1" x14ac:dyDescent="0.15">
      <c r="A17" s="6" t="s">
        <v>9</v>
      </c>
      <c r="B17" s="25" t="s">
        <v>6</v>
      </c>
      <c r="C17" s="26" t="s">
        <v>78</v>
      </c>
      <c r="D17" s="46" t="s">
        <v>7</v>
      </c>
      <c r="E17" s="67"/>
      <c r="F17" s="26" t="s">
        <v>10</v>
      </c>
      <c r="G17" s="46" t="s">
        <v>8</v>
      </c>
      <c r="H17" s="67"/>
      <c r="I17" s="66" t="s">
        <v>10</v>
      </c>
      <c r="J17" s="48"/>
    </row>
    <row r="18" spans="1:10" ht="15" customHeight="1" x14ac:dyDescent="0.15">
      <c r="A18" s="7"/>
      <c r="B18" s="8"/>
      <c r="C18" s="8"/>
      <c r="D18" s="8"/>
      <c r="E18" s="8"/>
      <c r="F18" s="8"/>
      <c r="G18" s="8"/>
      <c r="H18" s="8"/>
      <c r="I18" s="8"/>
      <c r="J18" s="9"/>
    </row>
    <row r="19" spans="1:10" ht="21" customHeight="1" x14ac:dyDescent="0.15">
      <c r="A19" s="60" t="s">
        <v>12</v>
      </c>
      <c r="B19" s="61"/>
      <c r="C19" s="61"/>
      <c r="D19" s="61"/>
      <c r="E19" s="61"/>
      <c r="F19" s="61"/>
      <c r="G19" s="61"/>
      <c r="H19" s="61"/>
      <c r="I19" s="61"/>
      <c r="J19" s="62"/>
    </row>
    <row r="20" spans="1:10" ht="279" customHeight="1" x14ac:dyDescent="0.15">
      <c r="A20" s="63" t="s">
        <v>86</v>
      </c>
      <c r="B20" s="64"/>
      <c r="C20" s="64"/>
      <c r="D20" s="64"/>
      <c r="E20" s="64"/>
      <c r="F20" s="64"/>
      <c r="G20" s="64"/>
      <c r="H20" s="64"/>
      <c r="I20" s="64"/>
      <c r="J20" s="65"/>
    </row>
    <row r="21" spans="1:10" ht="15" customHeight="1" x14ac:dyDescent="0.15">
      <c r="I21" s="59" t="s">
        <v>77</v>
      </c>
      <c r="J21" s="59"/>
    </row>
  </sheetData>
  <sheetProtection sheet="1"/>
  <mergeCells count="40">
    <mergeCell ref="B5:D5"/>
    <mergeCell ref="G3:J3"/>
    <mergeCell ref="A14:A15"/>
    <mergeCell ref="A5:A9"/>
    <mergeCell ref="B6:B7"/>
    <mergeCell ref="C6:D7"/>
    <mergeCell ref="F4:J4"/>
    <mergeCell ref="A4:E4"/>
    <mergeCell ref="H8:H9"/>
    <mergeCell ref="A11:A12"/>
    <mergeCell ref="I14:I15"/>
    <mergeCell ref="F14:G14"/>
    <mergeCell ref="H10:J10"/>
    <mergeCell ref="C10:F10"/>
    <mergeCell ref="G5:J5"/>
    <mergeCell ref="E5:F5"/>
    <mergeCell ref="J14:J15"/>
    <mergeCell ref="I21:J21"/>
    <mergeCell ref="A19:J19"/>
    <mergeCell ref="A20:J20"/>
    <mergeCell ref="B12:H12"/>
    <mergeCell ref="I17:J17"/>
    <mergeCell ref="G17:H17"/>
    <mergeCell ref="D17:E17"/>
    <mergeCell ref="F15:G15"/>
    <mergeCell ref="J11:J12"/>
    <mergeCell ref="F16:G16"/>
    <mergeCell ref="I16:J16"/>
    <mergeCell ref="H6:H7"/>
    <mergeCell ref="B8:B9"/>
    <mergeCell ref="C8:D9"/>
    <mergeCell ref="I8:J9"/>
    <mergeCell ref="B13:J13"/>
    <mergeCell ref="C11:H11"/>
    <mergeCell ref="G6:G7"/>
    <mergeCell ref="G8:G9"/>
    <mergeCell ref="E6:F7"/>
    <mergeCell ref="E8:F9"/>
    <mergeCell ref="I11:I12"/>
    <mergeCell ref="I6:J7"/>
  </mergeCells>
  <phoneticPr fontId="1"/>
  <dataValidations disablePrompts="1" count="5">
    <dataValidation type="list" allowBlank="1" showInputMessage="1" showErrorMessage="1" sqref="I17:J17 F17 C17" xr:uid="{00000000-0002-0000-0000-000000000000}">
      <formula1>"有,無"</formula1>
    </dataValidation>
    <dataValidation type="list" allowBlank="1" showInputMessage="1" showErrorMessage="1" sqref="B15 B14" xr:uid="{00000000-0002-0000-0000-000001000000}">
      <formula1>"2025,2026,2027,2028,2029,2030"</formula1>
    </dataValidation>
    <dataValidation type="list" allowBlank="1" showInputMessage="1" showErrorMessage="1" sqref="C15 C14" xr:uid="{00000000-0002-0000-0000-000002000000}">
      <formula1>"1,2,3,4,5,6,7,8,9,10,11,12"</formula1>
    </dataValidation>
    <dataValidation type="list" allowBlank="1" showInputMessage="1" showErrorMessage="1" sqref="D14:D15" xr:uid="{00000000-0002-0000-0000-000003000000}">
      <formula1>"1,2,3,4,5,6,7,8,9,10,11,12,13,14,15,16,17,18,19,20,21,22,23,24,25,26,27,28,29,30,31"</formula1>
    </dataValidation>
    <dataValidation type="list" allowBlank="1" showInputMessage="1" showErrorMessage="1" sqref="F14:G14 F15:G15" xr:uid="{00000000-0002-0000-0000-000004000000}">
      <formula1>"0,1,2,3,4,5,6,7,8,9,10,11,12,13,14,15,16,17,18,19,20,21,22,23"</formula1>
    </dataValidation>
  </dataValidations>
  <printOptions horizontalCentered="1"/>
  <pageMargins left="0.39370078740157483" right="0.39370078740157483" top="0.59055118110236227" bottom="0.39370078740157483" header="0.39370078740157483" footer="0.39370078740157483"/>
  <pageSetup paperSize="9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6000000}">
          <x14:formula1>
            <xm:f>選択リスト!$C$1:$C$22</xm:f>
          </x14:formula1>
          <xm:sqref>F16:G16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topLeftCell="A10" workbookViewId="0">
      <selection activeCell="F17" sqref="F17"/>
    </sheetView>
  </sheetViews>
  <sheetFormatPr defaultRowHeight="13.5" x14ac:dyDescent="0.15"/>
  <cols>
    <col min="1" max="2" width="10.875" customWidth="1"/>
    <col min="3" max="3" width="20.125" customWidth="1"/>
  </cols>
  <sheetData>
    <row r="1" spans="1:4" x14ac:dyDescent="0.15">
      <c r="A1" t="s">
        <v>36</v>
      </c>
      <c r="B1" t="s">
        <v>36</v>
      </c>
      <c r="C1" s="20" t="s">
        <v>36</v>
      </c>
      <c r="D1" s="20" t="s">
        <v>36</v>
      </c>
    </row>
    <row r="2" spans="1:4" x14ac:dyDescent="0.15">
      <c r="A2" t="s">
        <v>32</v>
      </c>
      <c r="B2">
        <v>1</v>
      </c>
      <c r="C2" s="20" t="s">
        <v>60</v>
      </c>
      <c r="D2" s="20" t="s">
        <v>29</v>
      </c>
    </row>
    <row r="3" spans="1:4" x14ac:dyDescent="0.15">
      <c r="A3" t="s">
        <v>33</v>
      </c>
      <c r="B3">
        <v>1</v>
      </c>
      <c r="C3" s="20" t="s">
        <v>61</v>
      </c>
      <c r="D3" s="20" t="s">
        <v>28</v>
      </c>
    </row>
    <row r="4" spans="1:4" x14ac:dyDescent="0.15">
      <c r="A4" t="s">
        <v>32</v>
      </c>
      <c r="B4">
        <v>1</v>
      </c>
      <c r="C4" s="20" t="s">
        <v>56</v>
      </c>
      <c r="D4" s="20" t="s">
        <v>39</v>
      </c>
    </row>
    <row r="5" spans="1:4" x14ac:dyDescent="0.15">
      <c r="A5" t="s">
        <v>32</v>
      </c>
      <c r="B5">
        <v>1</v>
      </c>
      <c r="C5" s="20" t="s">
        <v>62</v>
      </c>
      <c r="D5" s="20" t="s">
        <v>40</v>
      </c>
    </row>
    <row r="6" spans="1:4" x14ac:dyDescent="0.15">
      <c r="A6" t="s">
        <v>32</v>
      </c>
      <c r="B6">
        <v>1</v>
      </c>
      <c r="C6" s="20" t="s">
        <v>63</v>
      </c>
      <c r="D6" s="20" t="s">
        <v>41</v>
      </c>
    </row>
    <row r="7" spans="1:4" x14ac:dyDescent="0.15">
      <c r="A7" t="s">
        <v>31</v>
      </c>
      <c r="B7">
        <v>1</v>
      </c>
      <c r="C7" s="20" t="s">
        <v>64</v>
      </c>
      <c r="D7" s="20" t="s">
        <v>42</v>
      </c>
    </row>
    <row r="8" spans="1:4" x14ac:dyDescent="0.15">
      <c r="A8" t="s">
        <v>32</v>
      </c>
      <c r="B8">
        <v>1</v>
      </c>
      <c r="C8" t="s">
        <v>65</v>
      </c>
      <c r="D8" s="20" t="s">
        <v>43</v>
      </c>
    </row>
    <row r="9" spans="1:4" x14ac:dyDescent="0.15">
      <c r="A9" t="s">
        <v>31</v>
      </c>
      <c r="B9">
        <v>1</v>
      </c>
      <c r="C9" t="s">
        <v>66</v>
      </c>
      <c r="D9" s="20" t="s">
        <v>44</v>
      </c>
    </row>
    <row r="10" spans="1:4" x14ac:dyDescent="0.15">
      <c r="A10" t="s">
        <v>31</v>
      </c>
      <c r="B10">
        <v>1</v>
      </c>
      <c r="C10" t="s">
        <v>67</v>
      </c>
      <c r="D10" s="20" t="s">
        <v>45</v>
      </c>
    </row>
    <row r="11" spans="1:4" x14ac:dyDescent="0.15">
      <c r="A11" t="s">
        <v>32</v>
      </c>
      <c r="B11">
        <v>1</v>
      </c>
      <c r="C11" t="s">
        <v>68</v>
      </c>
      <c r="D11" s="20" t="s">
        <v>46</v>
      </c>
    </row>
    <row r="12" spans="1:4" x14ac:dyDescent="0.15">
      <c r="A12" t="s">
        <v>31</v>
      </c>
      <c r="B12">
        <v>1</v>
      </c>
      <c r="C12" t="s">
        <v>69</v>
      </c>
      <c r="D12" s="20" t="s">
        <v>47</v>
      </c>
    </row>
    <row r="13" spans="1:4" x14ac:dyDescent="0.15">
      <c r="A13" t="s">
        <v>32</v>
      </c>
      <c r="B13">
        <v>1</v>
      </c>
      <c r="C13" t="s">
        <v>93</v>
      </c>
      <c r="D13" s="20" t="s">
        <v>48</v>
      </c>
    </row>
    <row r="14" spans="1:4" x14ac:dyDescent="0.15">
      <c r="A14" t="s">
        <v>31</v>
      </c>
      <c r="B14">
        <v>1</v>
      </c>
      <c r="C14" t="s">
        <v>94</v>
      </c>
      <c r="D14" s="20" t="s">
        <v>49</v>
      </c>
    </row>
    <row r="15" spans="1:4" x14ac:dyDescent="0.15">
      <c r="A15" t="s">
        <v>32</v>
      </c>
      <c r="B15">
        <v>1</v>
      </c>
      <c r="C15" t="s">
        <v>87</v>
      </c>
      <c r="D15" s="20" t="s">
        <v>51</v>
      </c>
    </row>
    <row r="16" spans="1:4" x14ac:dyDescent="0.15">
      <c r="A16" t="s">
        <v>31</v>
      </c>
      <c r="B16">
        <v>1</v>
      </c>
      <c r="C16" t="s">
        <v>70</v>
      </c>
      <c r="D16" s="20" t="s">
        <v>52</v>
      </c>
    </row>
    <row r="17" spans="1:4" x14ac:dyDescent="0.15">
      <c r="A17" t="s">
        <v>32</v>
      </c>
      <c r="B17">
        <v>1</v>
      </c>
      <c r="C17" t="s">
        <v>88</v>
      </c>
      <c r="D17" s="20" t="s">
        <v>53</v>
      </c>
    </row>
    <row r="18" spans="1:4" x14ac:dyDescent="0.15">
      <c r="A18" t="s">
        <v>31</v>
      </c>
      <c r="B18">
        <v>1</v>
      </c>
      <c r="C18" t="s">
        <v>89</v>
      </c>
      <c r="D18" s="20" t="s">
        <v>50</v>
      </c>
    </row>
    <row r="19" spans="1:4" x14ac:dyDescent="0.15">
      <c r="A19" t="s">
        <v>54</v>
      </c>
      <c r="B19">
        <v>1</v>
      </c>
      <c r="C19" t="s">
        <v>90</v>
      </c>
      <c r="D19" s="20" t="s">
        <v>59</v>
      </c>
    </row>
    <row r="20" spans="1:4" ht="27" x14ac:dyDescent="0.15">
      <c r="A20" t="s">
        <v>55</v>
      </c>
      <c r="B20">
        <v>7</v>
      </c>
      <c r="C20" s="22" t="s">
        <v>57</v>
      </c>
      <c r="D20" s="20" t="s">
        <v>74</v>
      </c>
    </row>
    <row r="21" spans="1:4" ht="27" x14ac:dyDescent="0.15">
      <c r="A21" t="s">
        <v>55</v>
      </c>
      <c r="B21">
        <v>8</v>
      </c>
      <c r="C21" s="22" t="s">
        <v>58</v>
      </c>
      <c r="D21" s="20" t="s">
        <v>76</v>
      </c>
    </row>
    <row r="22" spans="1:4" ht="27" x14ac:dyDescent="0.15">
      <c r="A22" t="s">
        <v>55</v>
      </c>
      <c r="B22">
        <v>8</v>
      </c>
      <c r="C22" s="22" t="s">
        <v>73</v>
      </c>
      <c r="D22" s="20" t="s">
        <v>75</v>
      </c>
    </row>
    <row r="24" spans="1:4" x14ac:dyDescent="0.15">
      <c r="A24" t="s">
        <v>71</v>
      </c>
      <c r="B24" t="s">
        <v>72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38号館用</vt:lpstr>
      <vt:lpstr>選択リスト</vt:lpstr>
      <vt:lpstr>'38号館用'!Print_Area</vt:lpstr>
    </vt:vector>
  </TitlesOfParts>
  <Company>近畿大学　共同利用センター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S,Sakata</dc:creator>
  <cp:lastModifiedBy>jrc-kindai@outlook.com</cp:lastModifiedBy>
  <cp:lastPrinted>2025-12-16T07:11:15Z</cp:lastPrinted>
  <dcterms:created xsi:type="dcterms:W3CDTF">2005-01-18T05:06:32Z</dcterms:created>
  <dcterms:modified xsi:type="dcterms:W3CDTF">2025-12-16T08:16:21Z</dcterms:modified>
</cp:coreProperties>
</file>